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AP_UPL\kat_rmtke56\"/>
    </mc:Choice>
  </mc:AlternateContent>
  <xr:revisionPtr revIDLastSave="0" documentId="13_ncr:1_{BCC93241-70B2-458F-B07F-135B82F731F3}" xr6:coauthVersionLast="47" xr6:coauthVersionMax="47" xr10:uidLastSave="{00000000-0000-0000-0000-000000000000}"/>
  <bookViews>
    <workbookView xWindow="6360" yWindow="174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5" i="1"/>
  <c r="F84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<sst xmlns="http://schemas.openxmlformats.org/spreadsheetml/2006/main" count="235" uniqueCount="152">
  <si>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</si>
  <si>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</si>
  <si>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</si>
  <si>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</si>
  <si>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</si>
  <si>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</si>
  <si>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</si>
  <si>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</si>
  <si>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</si>
  <si>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</si>
  <si>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</si>
  <si>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</si>
  <si>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</si>
  <si>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</si>
  <si>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14</t>
  </si>
  <si>
    <t>PORZ MECH</t>
  </si>
  <si>
    <t>Mechaniczne wywożenie pozostałości drzewnych (ciągnikiem)</t>
  </si>
  <si>
    <t>M3P</t>
  </si>
  <si>
    <t>16</t>
  </si>
  <si>
    <t>PORZ-GRAB</t>
  </si>
  <si>
    <t>Oczyszczanie powierzchni leśnych z gałęzi i innych pozostałości drzewnych przy użyciu zgrabiarki</t>
  </si>
  <si>
    <t>HA</t>
  </si>
  <si>
    <t>17</t>
  </si>
  <si>
    <t>PORZ-ROZD</t>
  </si>
  <si>
    <t>Znoszenie i układanie pozostałości drzewnych do rozdrabniania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</si>
  <si>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</si>
  <si>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</si>
  <si>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</si>
  <si>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</si>
  <si>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</si>
  <si>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</si>
  <si>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23</t>
  </si>
  <si>
    <t>PPOD N</t>
  </si>
  <si>
    <t>Wyniesienie wyciętych podszytów (teren równy lub falisty)</t>
  </si>
  <si>
    <t>38</t>
  </si>
  <si>
    <t>ROZDR-PP</t>
  </si>
  <si>
    <t>Rozdrabnianie pozostałości drzewnych na całej powierzchni bez mieszania z glebą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</si>
  <si>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</si>
  <si>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</si>
  <si>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</si>
  <si>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</si>
  <si>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</si>
  <si>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</si>
  <si>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</si>
  <si>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KMTR</t>
  </si>
  <si>
    <t>74</t>
  </si>
  <si>
    <t>WYK-PASCP</t>
  </si>
  <si>
    <t>Wyorywanie bruzd pługiem leśnym pod okapem</t>
  </si>
  <si>
    <t>103</t>
  </si>
  <si>
    <t>SADZ WIEL</t>
  </si>
  <si>
    <t>Sadzenie wielolatek z odkrytym systemem korzeniowym</t>
  </si>
  <si>
    <t>104</t>
  </si>
  <si>
    <t>SADZ SADZ</t>
  </si>
  <si>
    <t>Sadzenie jednolatek i wielolatek sadzarką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</si>
  <si>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</si>
  <si>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</si>
  <si>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</si>
  <si>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</si>
  <si>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</si>
  <si>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</si>
  <si>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</si>
  <si>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</si>
  <si>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</si>
  <si>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</si>
  <si>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</si>
  <si>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</si>
  <si>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</si>
  <si>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</si>
  <si>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</si>
  <si>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</si>
  <si>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</si>
  <si>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</si>
  <si>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</si>
  <si>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</si>
  <si>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</si>
  <si>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</si>
  <si>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</si>
  <si>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</si>
  <si>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</si>
  <si>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</si>
  <si>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</si>
  <si>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</si>
  <si>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</si>
  <si>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</si>
  <si>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</si>
  <si>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</si>
  <si>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</si>
  <si>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</si>
  <si>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</si>
  <si>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</si>
  <si>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</si>
  <si>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</si>
  <si>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160</t>
  </si>
  <si>
    <t>SZUK-PĘDR</t>
  </si>
  <si>
    <t>Badanie zapędraczenia gleby - dół o objętości 0,5 m3</t>
  </si>
  <si>
    <t>SZT</t>
  </si>
  <si>
    <t>162</t>
  </si>
  <si>
    <t>SZUK-OWAD</t>
  </si>
  <si>
    <t>Próbne poszukiwania owadów w ściółce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</si>
  <si>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</si>
  <si>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</si>
  <si>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</si>
  <si>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</si>
  <si>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</si>
  <si>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</si>
  <si>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</si>
  <si>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</si>
  <si>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</si>
  <si>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</si>
  <si>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</si>
  <si>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</si>
  <si>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</si>
  <si>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</si>
  <si>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</si>
  <si>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</si>
  <si>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</si>
  <si>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</si>
  <si>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</si>
  <si>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</si>
  <si>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</si>
  <si>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</si>
  <si>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</si>
  <si>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</si>
  <si>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</si>
  <si>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</si>
  <si>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</si>
  <si>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</si>
  <si>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</si>
  <si>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</si>
  <si>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</si>
  <si>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</si>
  <si>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Strzelce</t>
  </si>
  <si>
    <t xml:space="preserve">22-500 Hrubieszów; Grabowiecka 20A               </t>
  </si>
  <si>
    <t>Odpowiadając na ogłoszenie o przetargu nieograniczonym na „Wykonywanie usług z zakresu gospodarki leśnej na terenie Nadleśnictwa Strzelce w roku 2026''  składamy niniejszym ofertę na pakiet 05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</si>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</sst>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4"/>
  <sheetViews>
    <sheetView tabSelected="1" topLeftCell="A16" workbookViewId="0">
      <selection activeCell="S122" sqref="S12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1" t="s">
        <v>125</v>
      </c>
      <c r="K2" s="11"/>
      <c r="L2" s="11"/>
      <c r="M2" s="11"/>
      <c r="N2" s="11"/>
      <c r="O2" s="11"/>
      <c r="P2" s="11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6"/>
      <c r="C4" s="16"/>
      <c r="D4" s="16"/>
      <c r="E4" s="16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6"/>
      <c r="C6" s="16"/>
      <c r="D6" s="16"/>
      <c r="E6" s="16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6"/>
      <c r="C8" s="16"/>
      <c r="D8" s="16"/>
      <c r="E8" s="16"/>
    </row>
    <row r="9" spans="2:16" s="1" customFormat="1" ht="4.3499999999999996" customHeight="1" x14ac:dyDescent="0.2"/>
    <row r="10" spans="2:16" s="1" customFormat="1" ht="6.95" customHeight="1" x14ac:dyDescent="0.2">
      <c r="B10" s="24" t="s">
        <v>126</v>
      </c>
      <c r="C10" s="24"/>
      <c r="D10" s="24"/>
      <c r="E10" s="24"/>
    </row>
    <row r="11" spans="2:16" s="1" customFormat="1" ht="12.2" customHeight="1" x14ac:dyDescent="0.2">
      <c r="B11" s="24"/>
      <c r="C11" s="24"/>
      <c r="D11" s="24"/>
      <c r="E11" s="24"/>
      <c r="G11" s="40"/>
      <c r="H11" s="19" t="s">
        <v>127</v>
      </c>
      <c r="I11" s="19"/>
      <c r="J11" s="19"/>
      <c r="K11" s="19"/>
      <c r="L11" s="19"/>
      <c r="M11" s="19"/>
      <c r="N11" s="19"/>
      <c r="O11" s="19"/>
    </row>
    <row r="12" spans="2:16" s="1" customFormat="1" ht="7.9" customHeight="1" x14ac:dyDescent="0.2">
      <c r="H12" s="19"/>
      <c r="I12" s="19"/>
      <c r="J12" s="19"/>
      <c r="K12" s="19"/>
      <c r="L12" s="19"/>
      <c r="M12" s="19"/>
      <c r="N12" s="19"/>
      <c r="O12" s="19"/>
    </row>
    <row r="13" spans="2:16" s="1" customFormat="1" ht="20.25" customHeight="1" x14ac:dyDescent="0.2"/>
    <row r="14" spans="2:16" s="1" customFormat="1" ht="24" customHeight="1" x14ac:dyDescent="0.2">
      <c r="F14" s="14" t="s">
        <v>128</v>
      </c>
      <c r="G14" s="14"/>
      <c r="H14" s="14"/>
      <c r="I14" s="14"/>
    </row>
    <row r="15" spans="2:16" s="1" customFormat="1" ht="43.15" customHeight="1" x14ac:dyDescent="0.2"/>
    <row r="16" spans="2:16" s="1" customFormat="1" ht="20.85" customHeight="1" x14ac:dyDescent="0.2">
      <c r="C16" s="17" t="s">
        <v>129</v>
      </c>
      <c r="D16" s="17"/>
      <c r="E16" s="17"/>
    </row>
    <row r="17" spans="2:13" s="1" customFormat="1" ht="2.65" customHeight="1" x14ac:dyDescent="0.2"/>
    <row r="18" spans="2:13" s="1" customFormat="1" ht="20.85" customHeight="1" x14ac:dyDescent="0.2">
      <c r="C18" s="17" t="s">
        <v>130</v>
      </c>
      <c r="D18" s="17"/>
      <c r="E18" s="17"/>
    </row>
    <row r="19" spans="2:13" s="1" customFormat="1" ht="2.65" customHeight="1" x14ac:dyDescent="0.2"/>
    <row r="20" spans="2:13" s="1" customFormat="1" ht="20.85" customHeight="1" x14ac:dyDescent="0.2">
      <c r="C20" s="17" t="s">
        <v>131</v>
      </c>
      <c r="D20" s="17"/>
      <c r="E20" s="17"/>
    </row>
    <row r="21" spans="2:13" s="1" customFormat="1" ht="2.65" customHeight="1" x14ac:dyDescent="0.2"/>
    <row r="22" spans="2:13" s="1" customFormat="1" ht="20.85" customHeight="1" x14ac:dyDescent="0.2">
      <c r="C22" s="17" t="s">
        <v>132</v>
      </c>
      <c r="D22" s="17"/>
      <c r="E22" s="17"/>
    </row>
    <row r="23" spans="2:13" s="1" customFormat="1" ht="34.700000000000003" customHeight="1" x14ac:dyDescent="0.2"/>
    <row r="24" spans="2:13" s="1" customFormat="1" ht="50.1" customHeight="1" x14ac:dyDescent="0.2">
      <c r="B24" s="22" t="s">
        <v>133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65" customHeight="1" x14ac:dyDescent="0.2"/>
    <row r="26" spans="2:13" s="1" customFormat="1" ht="63.75" customHeight="1" x14ac:dyDescent="0.2">
      <c r="B26" s="35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134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151</v>
      </c>
      <c r="M31" s="12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9562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7" t="s">
        <v>135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151</v>
      </c>
      <c r="M36" s="12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11205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7" t="s">
        <v>136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151</v>
      </c>
      <c r="M41" s="12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2064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9"/>
    </row>
    <row r="43" spans="2:13" s="1" customFormat="1" ht="3.2" customHeight="1" x14ac:dyDescent="0.2"/>
    <row r="44" spans="2:13" s="1" customFormat="1" ht="18.2" customHeight="1" x14ac:dyDescent="0.2">
      <c r="B44" s="17" t="s">
        <v>137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151</v>
      </c>
      <c r="M46" s="12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1002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9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2" t="s">
        <v>151</v>
      </c>
      <c r="M49" s="12"/>
    </row>
    <row r="50" spans="2:13" s="1" customFormat="1" ht="28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374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9"/>
    </row>
    <row r="51" spans="2:13" s="1" customFormat="1" ht="28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2.36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9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17</v>
      </c>
      <c r="G52" s="8">
        <v>358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9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17</v>
      </c>
      <c r="G53" s="8">
        <v>263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9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21</v>
      </c>
      <c r="G54" s="8">
        <v>26.23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9"/>
    </row>
    <row r="55" spans="2:13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21</v>
      </c>
      <c r="G55" s="8">
        <v>6.02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9"/>
    </row>
    <row r="56" spans="2:13" s="1" customFormat="1" ht="28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21</v>
      </c>
      <c r="G56" s="8">
        <v>5.85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9"/>
    </row>
    <row r="57" spans="2:13" s="1" customFormat="1" ht="19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40</v>
      </c>
      <c r="G57" s="8">
        <v>3.91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9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60.13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9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44</v>
      </c>
      <c r="G59" s="8">
        <v>61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9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40</v>
      </c>
      <c r="G60" s="8">
        <v>62.8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9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40</v>
      </c>
      <c r="G61" s="8">
        <v>10.06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9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40</v>
      </c>
      <c r="G62" s="8">
        <v>3.91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9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40</v>
      </c>
      <c r="G63" s="8">
        <v>20.91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9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40</v>
      </c>
      <c r="G64" s="8">
        <v>97.68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9"/>
    </row>
    <row r="65" spans="2:13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21</v>
      </c>
      <c r="G65" s="8">
        <v>8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9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21</v>
      </c>
      <c r="G66" s="8">
        <v>40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9"/>
    </row>
    <row r="67" spans="2:13" s="1" customFormat="1" ht="28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21</v>
      </c>
      <c r="G67" s="8">
        <v>32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9"/>
    </row>
    <row r="68" spans="2:13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21</v>
      </c>
      <c r="G68" s="8">
        <v>32.9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9"/>
    </row>
    <row r="69" spans="2:13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21</v>
      </c>
      <c r="G69" s="8">
        <v>62.19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9"/>
    </row>
    <row r="70" spans="2:13" s="1" customFormat="1" ht="28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21</v>
      </c>
      <c r="G70" s="8">
        <v>14.48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9"/>
    </row>
    <row r="71" spans="2:13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84</v>
      </c>
      <c r="G71" s="8">
        <v>24.4</v>
      </c>
      <c r="H71" s="28">
        <v>0</v>
      </c>
      <c r="I71" s="26">
        <f>ROUND(G71* H71,2)</f>
        <v>0</v>
      </c>
      <c r="J71" s="5">
        <v>23</v>
      </c>
      <c r="K71" s="26">
        <f>ROUND(I71* J71/100,2)</f>
        <v>0</v>
      </c>
      <c r="L71" s="27">
        <f>ROUND(I71+ K71,2)</f>
        <v>0</v>
      </c>
      <c r="M71" s="9"/>
    </row>
    <row r="72" spans="2:13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84</v>
      </c>
      <c r="G72" s="8">
        <v>120.34</v>
      </c>
      <c r="H72" s="28">
        <v>0</v>
      </c>
      <c r="I72" s="26">
        <f>ROUND(G72* H72,2)</f>
        <v>0</v>
      </c>
      <c r="J72" s="5">
        <v>23</v>
      </c>
      <c r="K72" s="26">
        <f>ROUND(I72* J72/100,2)</f>
        <v>0</v>
      </c>
      <c r="L72" s="27">
        <f>ROUND(I72+ K72,2)</f>
        <v>0</v>
      </c>
      <c r="M72" s="9"/>
    </row>
    <row r="73" spans="2:13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91</v>
      </c>
      <c r="G73" s="8">
        <v>697</v>
      </c>
      <c r="H73" s="28">
        <v>0</v>
      </c>
      <c r="I73" s="26">
        <f>ROUND(G73* H73,2)</f>
        <v>0</v>
      </c>
      <c r="J73" s="5">
        <v>23</v>
      </c>
      <c r="K73" s="26">
        <f>ROUND(I73* J73/100,2)</f>
        <v>0</v>
      </c>
      <c r="L73" s="27">
        <f>ROUND(I73+ K73,2)</f>
        <v>0</v>
      </c>
      <c r="M73" s="9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95</v>
      </c>
      <c r="G74" s="8">
        <v>83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9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95</v>
      </c>
      <c r="G75" s="8">
        <v>8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9"/>
    </row>
    <row r="76" spans="2:13" s="1" customFormat="1" ht="28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102</v>
      </c>
      <c r="G76" s="8">
        <v>100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9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91</v>
      </c>
      <c r="G77" s="8">
        <v>369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9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105</v>
      </c>
      <c r="F78" s="6" t="s">
        <v>91</v>
      </c>
      <c r="G78" s="8">
        <v>4</v>
      </c>
      <c r="H78" s="28">
        <v>0</v>
      </c>
      <c r="I78" s="26">
        <f>ROUND(G78* H78,2)</f>
        <v>0</v>
      </c>
      <c r="J78" s="5">
        <v>23</v>
      </c>
      <c r="K78" s="26">
        <f>ROUND(I78* J78/100,2)</f>
        <v>0</v>
      </c>
      <c r="L78" s="27">
        <f>ROUND(I78+ K78,2)</f>
        <v>0</v>
      </c>
      <c r="M78" s="9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91</v>
      </c>
      <c r="G79" s="8">
        <v>50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9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91</v>
      </c>
      <c r="G80" s="8">
        <v>83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9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91</v>
      </c>
      <c r="G81" s="8">
        <v>182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9"/>
    </row>
    <row r="82" spans="2:14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116</v>
      </c>
      <c r="F82" s="6" t="s">
        <v>91</v>
      </c>
      <c r="G82" s="8">
        <v>2</v>
      </c>
      <c r="H82" s="28">
        <v>0</v>
      </c>
      <c r="I82" s="26">
        <f>ROUND(G82* H82,2)</f>
        <v>0</v>
      </c>
      <c r="J82" s="5">
        <v>23</v>
      </c>
      <c r="K82" s="26">
        <f>ROUND(I82* J82/100,2)</f>
        <v>0</v>
      </c>
      <c r="L82" s="27">
        <f>ROUND(I82+ K82,2)</f>
        <v>0</v>
      </c>
      <c r="M82" s="9"/>
    </row>
    <row r="83" spans="2:14" s="1" customFormat="1" ht="55.9" customHeight="1" x14ac:dyDescent="0.2"/>
    <row r="84" spans="2:14" s="1" customFormat="1" ht="21.4" customHeight="1" x14ac:dyDescent="0.2">
      <c r="B84" s="18" t="s">
        <v>119</v>
      </c>
      <c r="C84" s="18"/>
      <c r="D84" s="18"/>
      <c r="E84" s="18"/>
      <c r="F84" s="29">
        <f>ROUND(I32+I37+I42+I47+I50+I51+I52+I53+I54+I55+I56+I57+I58+I59+I60+I61+I62+I63+I64+I65+I66+I67+I68+I69+I70+I71+I72+I73+I74+I75+I76+I77+I78+I79+I80+I81+I82,2)</f>
        <v>0</v>
      </c>
      <c r="G84" s="30"/>
      <c r="H84" s="30"/>
      <c r="I84" s="30"/>
      <c r="J84" s="30"/>
      <c r="K84" s="30"/>
      <c r="L84" s="30"/>
      <c r="M84" s="31"/>
    </row>
    <row r="85" spans="2:14" s="1" customFormat="1" ht="21.4" customHeight="1" x14ac:dyDescent="0.2">
      <c r="B85" s="18" t="s">
        <v>120</v>
      </c>
      <c r="C85" s="18"/>
      <c r="D85" s="18"/>
      <c r="E85" s="18"/>
      <c r="F85" s="32">
        <f>ROUND(L32+L37+L42+L47+L50+L51+L52+L53+L54+L55+L56+L57+L58+L59+L60+L61+L62+L63+L64+L65+L66+L67+L68+L69+L70+L71+L72+L73+L74+L75+L76+L77+L78+L79+L80+L81+L82,2)</f>
        <v>0</v>
      </c>
      <c r="G85" s="33"/>
      <c r="H85" s="33"/>
      <c r="I85" s="33"/>
      <c r="J85" s="33"/>
      <c r="K85" s="33"/>
      <c r="L85" s="33"/>
      <c r="M85" s="34"/>
    </row>
    <row r="86" spans="2:14" s="1" customFormat="1" ht="11.1" customHeight="1" x14ac:dyDescent="0.2"/>
    <row r="87" spans="2:14" s="1" customFormat="1" ht="80.099999999999994" customHeight="1" x14ac:dyDescent="0.2">
      <c r="B87" s="36" t="s">
        <v>138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</row>
    <row r="88" spans="2:14" s="1" customFormat="1" ht="2.65" customHeight="1" x14ac:dyDescent="0.2"/>
    <row r="89" spans="2:14" s="1" customFormat="1" ht="110.1" customHeight="1" x14ac:dyDescent="0.2">
      <c r="B89" s="36" t="s">
        <v>139</v>
      </c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</row>
    <row r="90" spans="2:14" s="1" customFormat="1" ht="5.25" customHeight="1" x14ac:dyDescent="0.2"/>
    <row r="91" spans="2:14" s="1" customFormat="1" ht="110.1" customHeight="1" x14ac:dyDescent="0.2">
      <c r="B91" s="20" t="s">
        <v>140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</row>
    <row r="92" spans="2:14" s="1" customFormat="1" ht="5.25" customHeight="1" x14ac:dyDescent="0.2"/>
    <row r="93" spans="2:14" s="1" customFormat="1" ht="37.9" customHeight="1" x14ac:dyDescent="0.2">
      <c r="C93" s="23" t="s">
        <v>121</v>
      </c>
      <c r="D93" s="23"/>
      <c r="E93" s="23"/>
      <c r="F93" s="15" t="s">
        <v>122</v>
      </c>
      <c r="G93" s="15"/>
      <c r="H93" s="15"/>
      <c r="I93" s="15"/>
      <c r="J93" s="15"/>
      <c r="K93" s="15"/>
      <c r="L93" s="15"/>
    </row>
    <row r="94" spans="2:14" s="1" customFormat="1" ht="28.7" customHeight="1" x14ac:dyDescent="0.2"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8.7" customHeight="1" x14ac:dyDescent="0.2"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2:14" s="1" customFormat="1" ht="28.7" customHeight="1" x14ac:dyDescent="0.2">
      <c r="C96" s="13"/>
      <c r="D96" s="13"/>
      <c r="E96" s="13"/>
      <c r="F96" s="13"/>
      <c r="G96" s="13"/>
      <c r="H96" s="13"/>
      <c r="I96" s="13"/>
      <c r="J96" s="13"/>
      <c r="K96" s="13"/>
      <c r="L96" s="13"/>
    </row>
    <row r="97" spans="2:14" s="1" customFormat="1" ht="28.7" customHeight="1" x14ac:dyDescent="0.2">
      <c r="C97" s="13"/>
      <c r="D97" s="13"/>
      <c r="E97" s="13"/>
      <c r="F97" s="13"/>
      <c r="G97" s="13"/>
      <c r="H97" s="13"/>
      <c r="I97" s="13"/>
      <c r="J97" s="13"/>
      <c r="K97" s="13"/>
      <c r="L97" s="13"/>
    </row>
    <row r="98" spans="2:14" s="1" customFormat="1" ht="2.65" customHeight="1" x14ac:dyDescent="0.2"/>
    <row r="99" spans="2:14" s="1" customFormat="1" ht="203.1" customHeight="1" x14ac:dyDescent="0.2">
      <c r="B99" s="36" t="s">
        <v>141</v>
      </c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</row>
    <row r="100" spans="2:14" s="1" customFormat="1" ht="2.65" customHeight="1" x14ac:dyDescent="0.2"/>
    <row r="101" spans="2:14" s="1" customFormat="1" ht="36.950000000000003" customHeight="1" x14ac:dyDescent="0.2">
      <c r="B101" s="37" t="s">
        <v>142</v>
      </c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</row>
    <row r="102" spans="2:14" s="1" customFormat="1" ht="2.65" customHeight="1" x14ac:dyDescent="0.2"/>
    <row r="103" spans="2:14" s="1" customFormat="1" ht="37.9" customHeight="1" x14ac:dyDescent="0.2">
      <c r="C103" s="23" t="s">
        <v>123</v>
      </c>
      <c r="D103" s="23"/>
      <c r="E103" s="23"/>
      <c r="F103" s="25" t="s">
        <v>124</v>
      </c>
      <c r="G103" s="25"/>
      <c r="H103" s="25"/>
      <c r="I103" s="25"/>
      <c r="J103" s="25"/>
      <c r="K103" s="25"/>
      <c r="L103" s="25"/>
    </row>
    <row r="104" spans="2:14" s="1" customFormat="1" ht="28.7" customHeight="1" x14ac:dyDescent="0.2">
      <c r="C104" s="13"/>
      <c r="D104" s="13"/>
      <c r="E104" s="13"/>
      <c r="F104" s="13"/>
      <c r="G104" s="13"/>
      <c r="H104" s="13"/>
      <c r="I104" s="13"/>
      <c r="J104" s="13"/>
      <c r="K104" s="13"/>
      <c r="L104" s="13"/>
    </row>
    <row r="105" spans="2:14" s="1" customFormat="1" ht="28.7" customHeight="1" x14ac:dyDescent="0.2"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2:14" s="1" customFormat="1" ht="28.7" customHeight="1" x14ac:dyDescent="0.2"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2:14" s="1" customFormat="1" ht="28.7" customHeight="1" x14ac:dyDescent="0.2">
      <c r="C107" s="13"/>
      <c r="D107" s="13"/>
      <c r="E107" s="13"/>
      <c r="F107" s="13"/>
      <c r="G107" s="13"/>
      <c r="H107" s="13"/>
      <c r="I107" s="13"/>
      <c r="J107" s="13"/>
      <c r="K107" s="13"/>
      <c r="L107" s="13"/>
    </row>
    <row r="108" spans="2:14" s="1" customFormat="1" ht="2.65" customHeight="1" x14ac:dyDescent="0.2"/>
    <row r="109" spans="2:14" s="1" customFormat="1" ht="159.94999999999999" customHeight="1" x14ac:dyDescent="0.2">
      <c r="B109" s="36" t="s">
        <v>143</v>
      </c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</row>
    <row r="110" spans="2:14" s="1" customFormat="1" ht="2.65" customHeight="1" x14ac:dyDescent="0.2"/>
    <row r="111" spans="2:14" s="1" customFormat="1" ht="54.95" customHeight="1" x14ac:dyDescent="0.2">
      <c r="B111" s="36" t="s">
        <v>144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</row>
    <row r="112" spans="2:14" s="1" customFormat="1" ht="2.65" customHeight="1" x14ac:dyDescent="0.2"/>
    <row r="113" spans="2:14" s="1" customFormat="1" ht="60" customHeight="1" x14ac:dyDescent="0.2">
      <c r="B113" s="20" t="s">
        <v>145</v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</row>
    <row r="114" spans="2:14" s="1" customFormat="1" ht="2.65" customHeight="1" x14ac:dyDescent="0.2"/>
    <row r="115" spans="2:14" s="1" customFormat="1" ht="48" customHeight="1" x14ac:dyDescent="0.2">
      <c r="B115" s="20" t="s">
        <v>146</v>
      </c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</row>
    <row r="116" spans="2:14" s="1" customFormat="1" ht="2.65" customHeight="1" x14ac:dyDescent="0.2"/>
    <row r="117" spans="2:14" s="1" customFormat="1" ht="125.1" customHeight="1" x14ac:dyDescent="0.2">
      <c r="B117" s="36" t="s">
        <v>147</v>
      </c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s="1" customFormat="1" ht="2.65" customHeight="1" x14ac:dyDescent="0.2"/>
    <row r="119" spans="2:14" s="1" customFormat="1" ht="84.95" customHeight="1" x14ac:dyDescent="0.2">
      <c r="B119" s="36" t="s">
        <v>148</v>
      </c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</row>
    <row r="120" spans="2:14" s="1" customFormat="1" ht="86.85" customHeight="1" x14ac:dyDescent="0.2"/>
    <row r="121" spans="2:14" s="1" customFormat="1" ht="17.649999999999999" customHeight="1" x14ac:dyDescent="0.2">
      <c r="J121" s="10" t="s">
        <v>149</v>
      </c>
      <c r="K121" s="10"/>
      <c r="L121" s="10"/>
    </row>
    <row r="122" spans="2:14" s="1" customFormat="1" ht="145.15" customHeight="1" x14ac:dyDescent="0.2"/>
    <row r="123" spans="2:14" s="1" customFormat="1" ht="90" customHeight="1" x14ac:dyDescent="0.2">
      <c r="B123" s="21" t="s">
        <v>150</v>
      </c>
      <c r="C123" s="21"/>
      <c r="D123" s="21"/>
      <c r="E123" s="21"/>
      <c r="F123" s="21"/>
      <c r="G123" s="21"/>
      <c r="H123" s="21"/>
      <c r="I123" s="21"/>
      <c r="J123" s="21"/>
      <c r="K123" s="21"/>
    </row>
    <row r="124" spans="2:14" s="1" customFormat="1" ht="28.7" customHeight="1" x14ac:dyDescent="0.2"/>
  </sheetData>
  <mergeCells count="99">
    <mergeCell ref="B3:E3"/>
    <mergeCell ref="B5:E5"/>
    <mergeCell ref="B7:E7"/>
    <mergeCell ref="B10:E11"/>
    <mergeCell ref="B101:N101"/>
    <mergeCell ref="B109:N109"/>
    <mergeCell ref="B111:N111"/>
    <mergeCell ref="B113:N113"/>
    <mergeCell ref="C105:E105"/>
    <mergeCell ref="C106:E106"/>
    <mergeCell ref="C107:E107"/>
    <mergeCell ref="C93:E93"/>
    <mergeCell ref="C94:E94"/>
    <mergeCell ref="C95:E95"/>
    <mergeCell ref="C96:E96"/>
    <mergeCell ref="C97:E97"/>
    <mergeCell ref="F103:L103"/>
    <mergeCell ref="F104:L104"/>
    <mergeCell ref="F105:L105"/>
    <mergeCell ref="B115:N115"/>
    <mergeCell ref="B117:N117"/>
    <mergeCell ref="B119:N119"/>
    <mergeCell ref="B123:K123"/>
    <mergeCell ref="B24:M24"/>
    <mergeCell ref="B26:M26"/>
    <mergeCell ref="B29:L29"/>
    <mergeCell ref="B34:L34"/>
    <mergeCell ref="B39:L39"/>
    <mergeCell ref="B85:E85"/>
    <mergeCell ref="B87:N87"/>
    <mergeCell ref="B89:N89"/>
    <mergeCell ref="B91:N91"/>
    <mergeCell ref="B99:N99"/>
    <mergeCell ref="C103:E103"/>
    <mergeCell ref="C104:E104"/>
    <mergeCell ref="B4:E4"/>
    <mergeCell ref="B44:L44"/>
    <mergeCell ref="B6:E6"/>
    <mergeCell ref="B8:E8"/>
    <mergeCell ref="B84:E84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L66:M66"/>
    <mergeCell ref="F106:L106"/>
    <mergeCell ref="F107:L107"/>
    <mergeCell ref="F14:I14"/>
    <mergeCell ref="F84:M84"/>
    <mergeCell ref="F85:M85"/>
    <mergeCell ref="F93:L93"/>
    <mergeCell ref="F94:L94"/>
    <mergeCell ref="F95:L95"/>
    <mergeCell ref="F96:L96"/>
    <mergeCell ref="F97:L97"/>
    <mergeCell ref="L55:M55"/>
    <mergeCell ref="L56:M56"/>
    <mergeCell ref="L57:M57"/>
    <mergeCell ref="L58:M58"/>
    <mergeCell ref="L59:M59"/>
    <mergeCell ref="L60:M60"/>
    <mergeCell ref="J121:L121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82:M82"/>
    <mergeCell ref="L77:M77"/>
    <mergeCell ref="L78:M78"/>
    <mergeCell ref="L79:M79"/>
    <mergeCell ref="L80:M80"/>
    <mergeCell ref="L81:M8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2025-10-11T05:40:48Z</dcterms:created>
  <dcterms:modified xsi:type="dcterms:W3CDTF">2025-10-11T07:59:28Z</dcterms:modified>
</cp:coreProperties>
</file>